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875" tabRatio="599" firstSheet="1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<sst xmlns="http://schemas.openxmlformats.org/spreadsheetml/2006/main" count="110" uniqueCount="20">
  <si>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</si>
  <si>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</si>
  <si>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</si>
  <si>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</si>
  <si>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</si>
  <si>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</si>
  <si>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</si>
  <si>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</si>
  <si>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</si>
  <si>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</si>
  <si>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</si>
  <si>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</si>
  <si>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</si>
  <si>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</si>
  <si>
    <t>Фактический полезный отпуск электрической энергии (мощности) потребителям с выделением поставки населению за  май  2014г., тыс.кВт*ч.</t>
  </si>
  <si>
    <t>Фактический полезный отпуск электрической энергии (мощности) потребителям с выделением поставки населению за   июнь  2014г., тыс.кВт*ч.</t>
  </si>
  <si>
    <t>Фактический полезный отпуск электрической энергии (мощности) потребителям с выделением поставки населению за июль 2014г., тыс.кВт*ч.</t>
  </si>
  <si>
    <t>Фактический полезный отпуск электрической энергии (мощности) потребителям с выделением поставки населению за август 2014г., тыс.кВт*ч.</t>
  </si>
  <si>
    <t>Фактический полезный отпуск электрической энергии (мощности) потребителям с выделением поставки населению за  сентябрь  2014г., тыс.кВт*ч.</t>
  </si>
  <si>
    <t>Фактический полезный отпуск электрической энергии (мощности) потребителям с выделением поставки населению за  октябрь  2014г., тыс.кВт*ч.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</si>
</sst>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  <numFmt numFmtId="197" formatCode="0.0E+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Финансовый [0] 2 2" xfId="63"/>
    <cellStyle name="Финансовый [0]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70.136\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%20&#1073;&#1077;&#1079;%20&#1083;&#1100;&#1075;&#1086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.166\MyComputers\&#1044;&#1086;&#1082;&#1091;&#1084;&#1077;&#1085;&#1090;&#1099;\2014%20(777)\&#1048;&#1069;_&#1057;&#1074;&#1086;&#1076;_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8;&#1069;_&#1057;&#1074;&#1086;&#1076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4">
        <row r="93">
          <cell r="O93">
            <v>3030.5459399999995</v>
          </cell>
        </row>
        <row r="94">
          <cell r="O94">
            <v>1013.403</v>
          </cell>
        </row>
        <row r="96">
          <cell r="O96">
            <v>20.2236</v>
          </cell>
        </row>
        <row r="97">
          <cell r="O97">
            <v>15311.36</v>
          </cell>
        </row>
        <row r="100">
          <cell r="O100">
            <v>1476.58420285028</v>
          </cell>
        </row>
        <row r="101">
          <cell r="O101">
            <v>3024.15143</v>
          </cell>
        </row>
        <row r="102">
          <cell r="O102">
            <v>4974.38398</v>
          </cell>
        </row>
      </sheetData>
      <sheetData sheetId="5">
        <row r="93">
          <cell r="O93">
            <v>3542.82798</v>
          </cell>
        </row>
        <row r="94">
          <cell r="O94">
            <v>1081.505</v>
          </cell>
        </row>
        <row r="96">
          <cell r="O96">
            <v>20.2672</v>
          </cell>
        </row>
        <row r="97">
          <cell r="O97">
            <v>15561.7823</v>
          </cell>
        </row>
        <row r="100">
          <cell r="O100">
            <v>1768.30818</v>
          </cell>
        </row>
        <row r="101">
          <cell r="O101">
            <v>3022.58358</v>
          </cell>
        </row>
        <row r="102">
          <cell r="O102">
            <v>4936.00721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7">
        <row r="93">
          <cell r="O93">
            <v>3043.1187900000004</v>
          </cell>
        </row>
        <row r="94">
          <cell r="O94">
            <v>1065.386</v>
          </cell>
        </row>
        <row r="96">
          <cell r="O96">
            <v>25.296</v>
          </cell>
        </row>
        <row r="100">
          <cell r="O100">
            <v>1482.30739</v>
          </cell>
        </row>
        <row r="101">
          <cell r="O101">
            <v>2669.64174</v>
          </cell>
        </row>
        <row r="102">
          <cell r="O102">
            <v>5833.127920000001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8">
        <row r="96">
          <cell r="O96">
            <v>19.884</v>
          </cell>
        </row>
        <row r="97">
          <cell r="O97">
            <v>14179.948999999999</v>
          </cell>
        </row>
        <row r="100">
          <cell r="O100">
            <v>1453.1239</v>
          </cell>
        </row>
        <row r="101">
          <cell r="O101">
            <v>2888.68785</v>
          </cell>
        </row>
        <row r="102">
          <cell r="O102">
            <v>4778.058309999999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19</v>
      </c>
      <c r="B2" s="18"/>
      <c r="C2" s="18"/>
      <c r="D2" s="18"/>
    </row>
    <row r="3" ht="15" customHeight="1">
      <c r="C3" s="19"/>
    </row>
    <row r="4" spans="1:5" ht="15">
      <c r="A4" s="14" t="s">
        <v>6</v>
      </c>
      <c r="B4" s="15"/>
      <c r="C4" s="20">
        <v>2965.93</v>
      </c>
      <c r="D4" s="7"/>
      <c r="E4" s="5"/>
    </row>
    <row r="5" spans="1:4" ht="15">
      <c r="A5" s="14" t="s">
        <v>7</v>
      </c>
      <c r="B5" s="15"/>
      <c r="C5" s="20">
        <v>1122.14</v>
      </c>
      <c r="D5" s="7"/>
    </row>
    <row r="6" spans="1:4" ht="15">
      <c r="A6" s="14" t="s">
        <v>1</v>
      </c>
      <c r="B6" s="15"/>
      <c r="C6" s="21">
        <v>23.27</v>
      </c>
      <c r="D6" s="7"/>
    </row>
    <row r="7" spans="1:4" ht="15.75">
      <c r="A7" s="10" t="s">
        <v>5</v>
      </c>
      <c r="B7" s="9"/>
      <c r="C7" s="21">
        <v>11179.53</v>
      </c>
      <c r="D7" s="7"/>
    </row>
    <row r="8" spans="1:4" ht="15">
      <c r="A8" s="14" t="s">
        <v>8</v>
      </c>
      <c r="B8" s="15"/>
      <c r="C8" s="21">
        <v>4107.81</v>
      </c>
      <c r="D8" s="7"/>
    </row>
    <row r="9" spans="1:5" ht="15">
      <c r="A9" s="14" t="s">
        <v>9</v>
      </c>
      <c r="B9" s="15"/>
      <c r="C9" s="21">
        <v>7071.72</v>
      </c>
      <c r="D9" s="7"/>
      <c r="E9" s="8"/>
    </row>
    <row r="10" spans="1:4" ht="15">
      <c r="A10" s="14" t="s">
        <v>2</v>
      </c>
      <c r="B10" s="15"/>
      <c r="C10" s="20">
        <v>1989.51</v>
      </c>
      <c r="D10" s="7"/>
    </row>
    <row r="11" spans="1:4" ht="15">
      <c r="A11" s="14" t="s">
        <v>3</v>
      </c>
      <c r="B11" s="15"/>
      <c r="C11" s="20">
        <v>3308.04</v>
      </c>
      <c r="D11" s="7"/>
    </row>
    <row r="12" spans="1:4" ht="15">
      <c r="A12" s="14" t="s">
        <v>4</v>
      </c>
      <c r="B12" s="15"/>
      <c r="C12" s="20">
        <v>4786.9</v>
      </c>
      <c r="D12" s="7"/>
    </row>
    <row r="13" spans="1:3" ht="20.25">
      <c r="A13" s="16" t="s">
        <v>0</v>
      </c>
      <c r="B13" s="17"/>
      <c r="C13" s="13">
        <f>C4+C5+C6+C7+C10+C11+C12</f>
        <v>25375.32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14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'[5]май'!$O$93</f>
        <v>3030.5459399999995</v>
      </c>
      <c r="D4" s="7"/>
      <c r="E4" s="5"/>
    </row>
    <row r="5" spans="1:4" ht="15">
      <c r="A5" s="14" t="s">
        <v>7</v>
      </c>
      <c r="B5" s="15"/>
      <c r="C5" s="11">
        <f>'[5]май'!$O$94</f>
        <v>1013.403</v>
      </c>
      <c r="D5" s="7"/>
    </row>
    <row r="6" spans="1:4" ht="15">
      <c r="A6" s="14" t="s">
        <v>1</v>
      </c>
      <c r="B6" s="15"/>
      <c r="C6" s="12">
        <f>'[5]май'!$O$96</f>
        <v>20.2236</v>
      </c>
      <c r="D6" s="7"/>
    </row>
    <row r="7" spans="1:4" ht="15.75">
      <c r="A7" s="10" t="s">
        <v>5</v>
      </c>
      <c r="B7" s="9"/>
      <c r="C7" s="12">
        <f>'[5]май'!$O$97</f>
        <v>15311.36</v>
      </c>
      <c r="D7" s="7"/>
    </row>
    <row r="8" spans="1:4" ht="15">
      <c r="A8" s="14" t="s">
        <v>8</v>
      </c>
      <c r="B8" s="15"/>
      <c r="C8" s="12">
        <f>'[6]Ведомость объемов(5)'!$F$18/1000</f>
        <v>5485.099</v>
      </c>
      <c r="D8" s="7"/>
    </row>
    <row r="9" spans="1:5" ht="15">
      <c r="A9" s="14" t="s">
        <v>9</v>
      </c>
      <c r="B9" s="15"/>
      <c r="C9" s="11">
        <f>'[6]Ведомость объемов(5)'!$F$19/1000</f>
        <v>9826.261</v>
      </c>
      <c r="D9" s="7"/>
      <c r="E9" s="8"/>
    </row>
    <row r="10" spans="1:4" ht="15">
      <c r="A10" s="14" t="s">
        <v>2</v>
      </c>
      <c r="B10" s="15"/>
      <c r="C10" s="11">
        <f>'[5]май'!$O$100</f>
        <v>1476.58420285028</v>
      </c>
      <c r="D10" s="7"/>
    </row>
    <row r="11" spans="1:4" ht="15">
      <c r="A11" s="14" t="s">
        <v>3</v>
      </c>
      <c r="B11" s="15"/>
      <c r="C11" s="11">
        <f>'[5]май'!$O$101</f>
        <v>3024.15143</v>
      </c>
      <c r="D11" s="7"/>
    </row>
    <row r="12" spans="1:4" ht="15">
      <c r="A12" s="14" t="s">
        <v>4</v>
      </c>
      <c r="B12" s="15"/>
      <c r="C12" s="11">
        <f>'[5]май'!$O$102</f>
        <v>4974.38398</v>
      </c>
      <c r="D12" s="7"/>
    </row>
    <row r="13" spans="1:3" ht="20.25">
      <c r="A13" s="16" t="s">
        <v>0</v>
      </c>
      <c r="B13" s="17"/>
      <c r="C13" s="13">
        <f>C4+C5+C6+C7+C10+C11+C12</f>
        <v>28850.652152850278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15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'[5]июнь'!$O$93</f>
        <v>3542.82798</v>
      </c>
      <c r="D4" s="7"/>
      <c r="E4" s="5"/>
    </row>
    <row r="5" spans="1:4" ht="15">
      <c r="A5" s="14" t="s">
        <v>7</v>
      </c>
      <c r="B5" s="15"/>
      <c r="C5" s="11">
        <f>'[5]июнь'!$O$94</f>
        <v>1081.505</v>
      </c>
      <c r="D5" s="7"/>
    </row>
    <row r="6" spans="1:4" ht="15">
      <c r="A6" s="14" t="s">
        <v>1</v>
      </c>
      <c r="B6" s="15"/>
      <c r="C6" s="12">
        <f>'[5]июнь'!$O$96</f>
        <v>20.2672</v>
      </c>
      <c r="D6" s="7"/>
    </row>
    <row r="7" spans="1:4" ht="15.75">
      <c r="A7" s="10" t="s">
        <v>5</v>
      </c>
      <c r="B7" s="9"/>
      <c r="C7" s="12">
        <f>'[5]июнь'!$O$97</f>
        <v>15561.7823</v>
      </c>
      <c r="D7" s="7"/>
    </row>
    <row r="8" spans="1:4" ht="15">
      <c r="A8" s="14" t="s">
        <v>8</v>
      </c>
      <c r="B8" s="15"/>
      <c r="C8" s="12">
        <f>C7-C9</f>
        <v>6126.884</v>
      </c>
      <c r="D8" s="7"/>
    </row>
    <row r="9" spans="1:5" ht="15">
      <c r="A9" s="14" t="s">
        <v>9</v>
      </c>
      <c r="B9" s="15"/>
      <c r="C9" s="11">
        <v>9434.8983</v>
      </c>
      <c r="D9" s="7"/>
      <c r="E9" s="8"/>
    </row>
    <row r="10" spans="1:4" ht="15">
      <c r="A10" s="14" t="s">
        <v>2</v>
      </c>
      <c r="B10" s="15"/>
      <c r="C10" s="11">
        <f>'[5]июнь'!$O$100</f>
        <v>1768.30818</v>
      </c>
      <c r="D10" s="7"/>
    </row>
    <row r="11" spans="1:4" ht="15">
      <c r="A11" s="14" t="s">
        <v>3</v>
      </c>
      <c r="B11" s="15"/>
      <c r="C11" s="11">
        <f>'[5]июнь'!$O$101</f>
        <v>3022.58358</v>
      </c>
      <c r="D11" s="7"/>
    </row>
    <row r="12" spans="1:4" ht="15">
      <c r="A12" s="14" t="s">
        <v>4</v>
      </c>
      <c r="B12" s="15"/>
      <c r="C12" s="11">
        <f>'[5]июнь'!$O$102</f>
        <v>4936.00721</v>
      </c>
      <c r="D12" s="7"/>
    </row>
    <row r="13" spans="1:3" ht="20.25">
      <c r="A13" s="16" t="s">
        <v>0</v>
      </c>
      <c r="B13" s="17"/>
      <c r="C13" s="13">
        <f>C4+C5+C6+C7+C10+C11+C12</f>
        <v>29933.28145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16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2993.34</v>
      </c>
      <c r="D4" s="7"/>
      <c r="E4" s="5"/>
    </row>
    <row r="5" spans="1:4" ht="15">
      <c r="A5" s="14" t="s">
        <v>7</v>
      </c>
      <c r="B5" s="15"/>
      <c r="C5" s="11">
        <v>1150.53</v>
      </c>
      <c r="D5" s="7"/>
    </row>
    <row r="6" spans="1:4" ht="15">
      <c r="A6" s="14" t="s">
        <v>1</v>
      </c>
      <c r="B6" s="15"/>
      <c r="C6" s="12">
        <v>27.86</v>
      </c>
      <c r="D6" s="7"/>
    </row>
    <row r="7" spans="1:4" ht="15.75">
      <c r="A7" s="10" t="s">
        <v>5</v>
      </c>
      <c r="B7" s="9"/>
      <c r="C7" s="12">
        <v>13750.97</v>
      </c>
      <c r="D7" s="7"/>
    </row>
    <row r="8" spans="1:4" ht="15">
      <c r="A8" s="14" t="s">
        <v>8</v>
      </c>
      <c r="B8" s="15"/>
      <c r="C8" s="12">
        <v>5292.87</v>
      </c>
      <c r="D8" s="7"/>
    </row>
    <row r="9" spans="1:5" ht="15">
      <c r="A9" s="14" t="s">
        <v>9</v>
      </c>
      <c r="B9" s="15"/>
      <c r="C9" s="11">
        <v>8458.1</v>
      </c>
      <c r="D9" s="7"/>
      <c r="E9" s="8"/>
    </row>
    <row r="10" spans="1:4" ht="15">
      <c r="A10" s="14" t="s">
        <v>2</v>
      </c>
      <c r="B10" s="15"/>
      <c r="C10" s="11">
        <v>1421.79</v>
      </c>
      <c r="D10" s="7"/>
    </row>
    <row r="11" spans="1:4" ht="15">
      <c r="A11" s="14" t="s">
        <v>3</v>
      </c>
      <c r="B11" s="15"/>
      <c r="C11" s="11">
        <v>2984.72</v>
      </c>
      <c r="D11" s="7"/>
    </row>
    <row r="12" spans="1:4" ht="15">
      <c r="A12" s="14" t="s">
        <v>4</v>
      </c>
      <c r="B12" s="15"/>
      <c r="C12" s="11">
        <v>5468.49</v>
      </c>
      <c r="D12" s="7"/>
    </row>
    <row r="13" spans="1:3" ht="20.25">
      <c r="A13" s="16" t="s">
        <v>0</v>
      </c>
      <c r="B13" s="17"/>
      <c r="C13" s="13">
        <v>27797.69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17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'[7]август'!$O$93</f>
        <v>3043.1187900000004</v>
      </c>
      <c r="D4" s="7"/>
      <c r="E4" s="5"/>
    </row>
    <row r="5" spans="1:4" ht="15">
      <c r="A5" s="14" t="s">
        <v>7</v>
      </c>
      <c r="B5" s="15"/>
      <c r="C5" s="11">
        <f>'[7]август'!$O$94</f>
        <v>1065.386</v>
      </c>
      <c r="D5" s="7"/>
    </row>
    <row r="6" spans="1:4" ht="15">
      <c r="A6" s="14" t="s">
        <v>1</v>
      </c>
      <c r="B6" s="15"/>
      <c r="C6" s="12">
        <f>'[7]август'!$O$96</f>
        <v>25.296</v>
      </c>
      <c r="D6" s="7"/>
    </row>
    <row r="7" spans="1:4" ht="15.75">
      <c r="A7" s="10" t="s">
        <v>5</v>
      </c>
      <c r="B7" s="9"/>
      <c r="C7" s="12">
        <v>17917.82651</v>
      </c>
      <c r="D7" s="7"/>
    </row>
    <row r="8" spans="1:4" ht="15">
      <c r="A8" s="14" t="s">
        <v>8</v>
      </c>
      <c r="B8" s="15"/>
      <c r="C8" s="12">
        <v>6761.048</v>
      </c>
      <c r="D8" s="7"/>
    </row>
    <row r="9" spans="1:5" ht="15">
      <c r="A9" s="14" t="s">
        <v>9</v>
      </c>
      <c r="B9" s="15"/>
      <c r="C9" s="11">
        <f>C7-C8</f>
        <v>11156.77851</v>
      </c>
      <c r="D9" s="7"/>
      <c r="E9" s="8"/>
    </row>
    <row r="10" spans="1:4" ht="15">
      <c r="A10" s="14" t="s">
        <v>2</v>
      </c>
      <c r="B10" s="15"/>
      <c r="C10" s="11">
        <f>'[7]август'!$O$100</f>
        <v>1482.30739</v>
      </c>
      <c r="D10" s="7"/>
    </row>
    <row r="11" spans="1:4" ht="15">
      <c r="A11" s="14" t="s">
        <v>3</v>
      </c>
      <c r="B11" s="15"/>
      <c r="C11" s="11">
        <f>'[7]август'!$O$101</f>
        <v>2669.64174</v>
      </c>
      <c r="D11" s="7"/>
    </row>
    <row r="12" spans="1:4" ht="15">
      <c r="A12" s="14" t="s">
        <v>4</v>
      </c>
      <c r="B12" s="15"/>
      <c r="C12" s="11">
        <f>'[7]август'!$O$102</f>
        <v>5833.127920000001</v>
      </c>
      <c r="D12" s="7"/>
    </row>
    <row r="13" spans="1:3" ht="20.25">
      <c r="A13" s="16" t="s">
        <v>0</v>
      </c>
      <c r="B13" s="17"/>
      <c r="C13" s="13">
        <f>C4+C5+C6+C7+C10+C11+C12</f>
        <v>32036.70435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32" sqref="H31:H3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18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/>
      <c r="D4" s="7"/>
      <c r="E4" s="5"/>
    </row>
    <row r="5" spans="1:4" ht="15">
      <c r="A5" s="14" t="s">
        <v>7</v>
      </c>
      <c r="B5" s="15"/>
      <c r="C5" s="11">
        <v>1101.434</v>
      </c>
      <c r="D5" s="7"/>
    </row>
    <row r="6" spans="1:4" ht="15">
      <c r="A6" s="14" t="s">
        <v>1</v>
      </c>
      <c r="B6" s="15"/>
      <c r="C6" s="12">
        <f>'[8]сентябрь'!$O$96</f>
        <v>19.884</v>
      </c>
      <c r="D6" s="7"/>
    </row>
    <row r="7" spans="1:4" ht="15.75">
      <c r="A7" s="10" t="s">
        <v>5</v>
      </c>
      <c r="B7" s="9"/>
      <c r="C7" s="12">
        <f>'[8]сентябрь'!$O$97</f>
        <v>14179.948999999999</v>
      </c>
      <c r="D7" s="7"/>
    </row>
    <row r="8" spans="1:4" ht="15">
      <c r="A8" s="14" t="s">
        <v>8</v>
      </c>
      <c r="B8" s="15"/>
      <c r="C8" s="12">
        <v>5982.804</v>
      </c>
      <c r="D8" s="7"/>
    </row>
    <row r="9" spans="1:5" ht="15">
      <c r="A9" s="14" t="s">
        <v>9</v>
      </c>
      <c r="B9" s="15"/>
      <c r="C9" s="12">
        <v>8197.145</v>
      </c>
      <c r="D9" s="7"/>
      <c r="E9" s="8"/>
    </row>
    <row r="10" spans="1:4" ht="15">
      <c r="A10" s="14" t="s">
        <v>2</v>
      </c>
      <c r="B10" s="15"/>
      <c r="C10" s="11">
        <f>'[8]сентябрь'!$O$100</f>
        <v>1453.1239</v>
      </c>
      <c r="D10" s="7"/>
    </row>
    <row r="11" spans="1:4" ht="15">
      <c r="A11" s="14" t="s">
        <v>3</v>
      </c>
      <c r="B11" s="15"/>
      <c r="C11" s="11">
        <f>'[8]сентябрь'!$O$101</f>
        <v>2888.68785</v>
      </c>
      <c r="D11" s="7"/>
    </row>
    <row r="12" spans="1:4" ht="15">
      <c r="A12" s="14" t="s">
        <v>4</v>
      </c>
      <c r="B12" s="15"/>
      <c r="C12" s="11">
        <f>'[8]сентябрь'!$O$102</f>
        <v>4778.058309999999</v>
      </c>
      <c r="D12" s="7"/>
    </row>
    <row r="13" spans="1:3" ht="20.25">
      <c r="A13" s="16" t="s">
        <v>0</v>
      </c>
      <c r="B13" s="17"/>
      <c r="C13" s="13">
        <f>C4+C5+C6+C7+C10+C11+C12</f>
        <v>24421.137059999997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2014-07-01T12:01:41Z</cp:lastPrinted>
  <dcterms:created xsi:type="dcterms:W3CDTF">2007-04-05T11:04:53Z</dcterms:created>
  <dcterms:modified xsi:type="dcterms:W3CDTF">2014-11-26T06:43:35Z</dcterms:modified>
  <cp:category/>
  <cp:version/>
  <cp:contentType/>
  <cp:contentStatus/>
</cp:coreProperties>
</file>